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defaultThemeVersion="166925"/>
  <mc:AlternateContent xmlns:mc="http://schemas.openxmlformats.org/markup-compatibility/2006">
    <mc:Choice Requires="x15">
      <x15ac:absPath xmlns:x15ac="http://schemas.microsoft.com/office/spreadsheetml/2010/11/ac" url="C:\Users\rsnoj\Google Drive\Hokej\HZS\Erasmus+\HPP_2018\Events\Event03_CEESportsLaw &amp; FinancialWorkshop\IP_Publishing\"/>
    </mc:Choice>
  </mc:AlternateContent>
  <bookViews>
    <workbookView xWindow="0" yWindow="0" windowWidth="28800" windowHeight="12210"/>
  </bookViews>
  <sheets>
    <sheet name="MonthlyReport"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 r="F4" i="1"/>
  <c r="C10" i="1"/>
  <c r="C4" i="1"/>
  <c r="F33" i="1"/>
  <c r="F32" i="1" s="1"/>
  <c r="F35" i="1" s="1"/>
  <c r="B33" i="1"/>
  <c r="B32" i="1"/>
  <c r="B35" i="1" s="1"/>
  <c r="F17" i="1"/>
  <c r="C17" i="1"/>
  <c r="B4" i="1"/>
  <c r="B10" i="1"/>
  <c r="B15" i="1"/>
  <c r="D31" i="1" l="1"/>
  <c r="D34" i="1"/>
  <c r="A20" i="1" l="1"/>
  <c r="D20" i="1"/>
  <c r="D23" i="1"/>
  <c r="D22" i="1"/>
  <c r="D21" i="1"/>
  <c r="A19" i="1"/>
  <c r="A18" i="1"/>
  <c r="A17" i="1"/>
  <c r="D16" i="1"/>
  <c r="D14" i="1"/>
  <c r="D13" i="1"/>
  <c r="D12" i="1"/>
  <c r="D11" i="1"/>
  <c r="D9" i="1"/>
  <c r="D8" i="1"/>
  <c r="C15" i="1" l="1"/>
  <c r="D24" i="1"/>
  <c r="F15" i="1"/>
  <c r="F3" i="1"/>
  <c r="D19" i="1"/>
  <c r="D5" i="1" l="1"/>
  <c r="D7" i="1"/>
  <c r="D6" i="1"/>
  <c r="D4" i="1" l="1"/>
  <c r="B3" i="1" l="1"/>
  <c r="D18" i="1" l="1"/>
  <c r="B17" i="1"/>
  <c r="D17" i="1" l="1"/>
  <c r="B26" i="1"/>
  <c r="D15" i="1" l="1"/>
  <c r="H15" i="1" l="1"/>
  <c r="D10" i="1"/>
  <c r="C3" i="1"/>
  <c r="C26" i="1" s="1"/>
  <c r="C33" i="1" s="1"/>
  <c r="D3" i="1" l="1"/>
  <c r="C32" i="1"/>
  <c r="D33" i="1"/>
  <c r="D26" i="1" l="1"/>
  <c r="H26" i="1" s="1"/>
  <c r="H3" i="1"/>
  <c r="C35" i="1"/>
  <c r="D35" i="1" s="1"/>
  <c r="H31" i="1" s="1"/>
  <c r="D32" i="1"/>
</calcChain>
</file>

<file path=xl/sharedStrings.xml><?xml version="1.0" encoding="utf-8"?>
<sst xmlns="http://schemas.openxmlformats.org/spreadsheetml/2006/main" count="35" uniqueCount="32">
  <si>
    <t>Other</t>
  </si>
  <si>
    <t>Salaries</t>
  </si>
  <si>
    <t>Equipment &amp; Materials</t>
  </si>
  <si>
    <t>General &amp; Adminstration</t>
  </si>
  <si>
    <t>Sponsorships</t>
  </si>
  <si>
    <t>Grants &amp; Subsidiaries</t>
  </si>
  <si>
    <t>Membership Fees</t>
  </si>
  <si>
    <t>Sales</t>
  </si>
  <si>
    <t>Projected</t>
  </si>
  <si>
    <t>Realized</t>
  </si>
  <si>
    <t>Current Month</t>
  </si>
  <si>
    <t>Monthly Report</t>
  </si>
  <si>
    <t>Difference</t>
  </si>
  <si>
    <t>Ticket Sales</t>
  </si>
  <si>
    <t>Merchandise Sales</t>
  </si>
  <si>
    <t>Fan Games at Home Games</t>
  </si>
  <si>
    <t>INCOME TOTAL</t>
  </si>
  <si>
    <t>General Sponsor</t>
  </si>
  <si>
    <t>Golden Sponsor</t>
  </si>
  <si>
    <t>Silver Sponsor</t>
  </si>
  <si>
    <t>Bronze Sponsor</t>
  </si>
  <si>
    <t>EXPENSES TOTAL</t>
  </si>
  <si>
    <t>Ice Time</t>
  </si>
  <si>
    <t>Previous Month (SEP 2019)</t>
  </si>
  <si>
    <t>Budget Projected</t>
  </si>
  <si>
    <t>Budget Realized</t>
  </si>
  <si>
    <t>Free Cash Flow</t>
  </si>
  <si>
    <t>Cash Flow Financing</t>
  </si>
  <si>
    <t>Opening Balance (Cash start of the month)</t>
  </si>
  <si>
    <t>Closing Balance (Cash end of the month</t>
  </si>
  <si>
    <t xml:space="preserve">Cash Flow Operations </t>
  </si>
  <si>
    <t>NET DIFFERENCE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</si>
</sst>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quot;"/>
  </numFmts>
  <fonts count="18" x14ac:knownFonts="1">
    <font>
      <sz val="11"/>
      <color theme="1"/>
      <name val="Calibri"/>
      <family val="2"/>
      <charset val="238"/>
      <scheme val="minor"/>
    </font>
    <font>
      <sz val="11"/>
      <color theme="1"/>
      <name val="Calibri"/>
      <family val="2"/>
      <charset val="238"/>
      <scheme val="minor"/>
    </font>
    <font>
      <sz val="11"/>
      <color theme="1"/>
      <name val="Calibri"/>
      <family val="2"/>
      <scheme val="minor"/>
    </font>
    <font>
      <b/>
      <sz val="13"/>
      <color theme="0"/>
      <name val="Calibri"/>
      <family val="2"/>
      <scheme val="minor"/>
    </font>
    <font>
      <sz val="13"/>
      <color theme="1"/>
      <name val="Calibri"/>
      <family val="2"/>
      <scheme val="minor"/>
    </font>
    <font>
      <b/>
      <sz val="16"/>
      <color theme="1"/>
      <name val="Calibri"/>
      <family val="2"/>
      <scheme val="minor"/>
    </font>
    <font>
      <b/>
      <sz val="16"/>
      <color theme="0"/>
      <name val="Calibri"/>
      <family val="2"/>
      <scheme val="minor"/>
    </font>
    <font>
      <sz val="13"/>
      <color theme="0"/>
      <name val="Calibri"/>
      <family val="2"/>
      <scheme val="minor"/>
    </font>
    <font>
      <i/>
      <sz val="13"/>
      <color theme="0"/>
      <name val="Calibri"/>
      <family val="2"/>
      <scheme val="minor"/>
    </font>
    <font>
      <i/>
      <sz val="11"/>
      <color theme="1"/>
      <name val="Calibri"/>
      <family val="2"/>
      <scheme val="minor"/>
    </font>
    <font>
      <b/>
      <sz val="11"/>
      <color rgb="FF35363A"/>
      <name val="Calibri"/>
      <family val="2"/>
      <scheme val="minor"/>
    </font>
    <font>
      <b/>
      <i/>
      <sz val="11"/>
      <color rgb="FF35363A"/>
      <name val="Calibri"/>
      <family val="2"/>
      <scheme val="minor"/>
    </font>
    <font>
      <sz val="11"/>
      <color rgb="FF35363A"/>
      <name val="Calibri"/>
      <family val="2"/>
      <scheme val="minor"/>
    </font>
    <font>
      <i/>
      <sz val="11"/>
      <color rgb="FF35363A"/>
      <name val="Calibri"/>
      <family val="2"/>
      <scheme val="minor"/>
    </font>
    <font>
      <sz val="10"/>
      <color rgb="FF35363A"/>
      <name val="Calibri"/>
      <family val="2"/>
      <scheme val="minor"/>
    </font>
    <font>
      <i/>
      <sz val="10"/>
      <color rgb="FF35363A"/>
      <name val="Calibri"/>
      <family val="2"/>
      <scheme val="minor"/>
    </font>
    <font>
      <b/>
      <sz val="13"/>
      <color rgb="FF35363A"/>
      <name val="Calibri"/>
      <family val="2"/>
      <scheme val="minor"/>
    </font>
    <font>
      <b/>
      <i/>
      <sz val="13"/>
      <color rgb="FF35363A"/>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C00000"/>
        <bgColor indexed="64"/>
      </patternFill>
    </fill>
    <fill>
      <patternFill patternType="solid">
        <fgColor rgb="FF00B050"/>
        <bgColor indexed="64"/>
      </patternFill>
    </fill>
    <fill>
      <patternFill patternType="solid">
        <fgColor rgb="FF35363A"/>
        <bgColor indexed="64"/>
      </patternFill>
    </fill>
    <fill>
      <patternFill patternType="solid">
        <fgColor rgb="FFFFFFCC"/>
        <bgColor indexed="64"/>
      </patternFill>
    </fill>
    <fill>
      <patternFill patternType="solid">
        <fgColor theme="0"/>
        <bgColor indexed="64"/>
      </patternFill>
    </fill>
  </fills>
  <borders count="19">
    <border>
      <left/>
      <right/>
      <top/>
      <bottom/>
      <diagonal/>
    </border>
    <border>
      <left style="medium">
        <color indexed="64"/>
      </left>
      <right/>
      <top style="medium">
        <color indexed="64"/>
      </top>
      <bottom style="medium">
        <color indexed="64"/>
      </bottom>
      <diagonal/>
    </border>
    <border>
      <left style="medium">
        <color auto="1"/>
      </left>
      <right style="medium">
        <color auto="1"/>
      </right>
      <top style="medium">
        <color indexed="64"/>
      </top>
      <bottom style="medium">
        <color indexed="64"/>
      </bottom>
      <diagonal/>
    </border>
    <border>
      <left style="medium">
        <color auto="1"/>
      </left>
      <right style="medium">
        <color auto="1"/>
      </right>
      <top/>
      <bottom style="thin">
        <color indexed="64"/>
      </bottom>
      <diagonal/>
    </border>
    <border>
      <left style="medium">
        <color auto="1"/>
      </left>
      <right style="medium">
        <color auto="1"/>
      </right>
      <top/>
      <bottom/>
      <diagonal/>
    </border>
    <border>
      <left style="medium">
        <color auto="1"/>
      </left>
      <right style="medium">
        <color auto="1"/>
      </right>
      <top style="thin">
        <color indexed="64"/>
      </top>
      <bottom style="thin">
        <color indexed="64"/>
      </bottom>
      <diagonal/>
    </border>
    <border>
      <left style="medium">
        <color indexed="64"/>
      </left>
      <right/>
      <top style="thin">
        <color indexed="64"/>
      </top>
      <bottom style="thin">
        <color indexed="64"/>
      </bottom>
      <diagonal/>
    </border>
    <border>
      <left style="medium">
        <color auto="1"/>
      </left>
      <right/>
      <top/>
      <bottom/>
      <diagonal/>
    </border>
    <border>
      <left/>
      <right style="medium">
        <color auto="1"/>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auto="1"/>
      </left>
      <right style="medium">
        <color auto="1"/>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auto="1"/>
      </left>
      <right style="medium">
        <color auto="1"/>
      </right>
      <top style="medium">
        <color indexed="64"/>
      </top>
      <bottom style="thin">
        <color indexed="64"/>
      </bottom>
      <diagonal/>
    </border>
    <border>
      <left style="medium">
        <color indexed="64"/>
      </left>
      <right/>
      <top style="medium">
        <color indexed="64"/>
      </top>
      <bottom/>
      <diagonal/>
    </border>
    <border>
      <left style="medium">
        <color auto="1"/>
      </left>
      <right style="medium">
        <color auto="1"/>
      </right>
      <top style="medium">
        <color indexed="64"/>
      </top>
      <bottom/>
      <diagonal/>
    </border>
  </borders>
  <cellStyleXfs count="2">
    <xf numFmtId="0" fontId="0" fillId="0" borderId="0"/>
    <xf numFmtId="9" fontId="1" fillId="0" borderId="0" applyFont="0" applyFill="0" applyBorder="0" applyAlignment="0" applyProtection="0"/>
  </cellStyleXfs>
  <cellXfs count="74">
    <xf numFmtId="0" fontId="0" fillId="0" borderId="0" xfId="0"/>
    <xf numFmtId="0" fontId="4" fillId="0" borderId="0" xfId="0" applyFont="1"/>
    <xf numFmtId="0" fontId="5" fillId="0" borderId="0" xfId="0" applyFont="1" applyAlignment="1">
      <alignment horizontal="center"/>
    </xf>
    <xf numFmtId="0" fontId="2" fillId="0" borderId="0" xfId="0" applyFont="1"/>
    <xf numFmtId="0" fontId="3" fillId="4" borderId="1" xfId="0" applyFont="1" applyFill="1" applyBorder="1"/>
    <xf numFmtId="164" fontId="7" fillId="4" borderId="2" xfId="0" applyNumberFormat="1" applyFont="1" applyFill="1" applyBorder="1"/>
    <xf numFmtId="164" fontId="3" fillId="4" borderId="2" xfId="0" applyNumberFormat="1" applyFont="1" applyFill="1" applyBorder="1"/>
    <xf numFmtId="164" fontId="7" fillId="4" borderId="1" xfId="0" applyNumberFormat="1" applyFont="1" applyFill="1" applyBorder="1"/>
    <xf numFmtId="0" fontId="0" fillId="0" borderId="0" xfId="0"/>
    <xf numFmtId="164" fontId="8" fillId="4" borderId="2" xfId="0" applyNumberFormat="1" applyFont="1" applyFill="1" applyBorder="1"/>
    <xf numFmtId="0" fontId="9" fillId="0" borderId="0" xfId="0" applyFont="1"/>
    <xf numFmtId="164" fontId="8" fillId="4" borderId="8" xfId="0" applyNumberFormat="1" applyFont="1" applyFill="1" applyBorder="1"/>
    <xf numFmtId="0" fontId="3" fillId="6" borderId="1" xfId="0" applyFont="1" applyFill="1" applyBorder="1"/>
    <xf numFmtId="164" fontId="3" fillId="6" borderId="2" xfId="1" applyNumberFormat="1" applyFont="1" applyFill="1" applyBorder="1" applyAlignment="1">
      <alignment horizontal="right"/>
    </xf>
    <xf numFmtId="164" fontId="3" fillId="6" borderId="1" xfId="0" applyNumberFormat="1" applyFont="1" applyFill="1" applyBorder="1"/>
    <xf numFmtId="0" fontId="3" fillId="5" borderId="1" xfId="0" applyFont="1" applyFill="1" applyBorder="1"/>
    <xf numFmtId="164" fontId="3" fillId="5" borderId="2" xfId="1" applyNumberFormat="1" applyFont="1" applyFill="1" applyBorder="1" applyAlignment="1">
      <alignment horizontal="right"/>
    </xf>
    <xf numFmtId="0" fontId="6" fillId="7" borderId="1" xfId="0" applyFont="1" applyFill="1" applyBorder="1" applyAlignment="1">
      <alignment horizontal="center"/>
    </xf>
    <xf numFmtId="0" fontId="6" fillId="7" borderId="2" xfId="0" applyFont="1" applyFill="1" applyBorder="1" applyAlignment="1">
      <alignment horizontal="center" vertical="center"/>
    </xf>
    <xf numFmtId="0" fontId="10" fillId="3" borderId="7" xfId="0" applyFont="1" applyFill="1" applyBorder="1"/>
    <xf numFmtId="0" fontId="10" fillId="3" borderId="4" xfId="0" applyFont="1" applyFill="1" applyBorder="1" applyAlignment="1">
      <alignment horizontal="center"/>
    </xf>
    <xf numFmtId="0" fontId="10" fillId="3" borderId="7" xfId="0" applyFont="1" applyFill="1" applyBorder="1" applyAlignment="1">
      <alignment horizontal="center"/>
    </xf>
    <xf numFmtId="0" fontId="11" fillId="3" borderId="4" xfId="0" applyFont="1" applyFill="1" applyBorder="1" applyAlignment="1">
      <alignment horizontal="center"/>
    </xf>
    <xf numFmtId="0" fontId="12" fillId="0" borderId="0" xfId="0" applyFont="1"/>
    <xf numFmtId="0" fontId="10" fillId="2" borderId="12" xfId="0" applyFont="1" applyFill="1" applyBorder="1"/>
    <xf numFmtId="164" fontId="10" fillId="2" borderId="13" xfId="1" applyNumberFormat="1" applyFont="1" applyFill="1" applyBorder="1" applyAlignment="1">
      <alignment horizontal="right"/>
    </xf>
    <xf numFmtId="164" fontId="13" fillId="2" borderId="13" xfId="0" applyNumberFormat="1" applyFont="1" applyFill="1" applyBorder="1"/>
    <xf numFmtId="0" fontId="14" fillId="0" borderId="10" xfId="0" applyFont="1" applyFill="1" applyBorder="1"/>
    <xf numFmtId="164" fontId="15" fillId="0" borderId="3" xfId="0" applyNumberFormat="1" applyFont="1" applyFill="1" applyBorder="1"/>
    <xf numFmtId="0" fontId="14" fillId="0" borderId="6" xfId="0" applyFont="1" applyFill="1" applyBorder="1"/>
    <xf numFmtId="164" fontId="15" fillId="0" borderId="5" xfId="0" applyNumberFormat="1" applyFont="1" applyFill="1" applyBorder="1"/>
    <xf numFmtId="0" fontId="10" fillId="2" borderId="1" xfId="0" applyFont="1" applyFill="1" applyBorder="1"/>
    <xf numFmtId="164" fontId="13" fillId="2" borderId="2" xfId="0" applyNumberFormat="1" applyFont="1" applyFill="1" applyBorder="1"/>
    <xf numFmtId="164" fontId="10" fillId="2" borderId="2" xfId="0" applyNumberFormat="1" applyFont="1" applyFill="1" applyBorder="1"/>
    <xf numFmtId="164" fontId="10" fillId="2" borderId="1" xfId="1" applyNumberFormat="1" applyFont="1" applyFill="1" applyBorder="1" applyAlignment="1">
      <alignment horizontal="right"/>
    </xf>
    <xf numFmtId="0" fontId="14" fillId="0" borderId="11" xfId="0" applyFont="1" applyFill="1" applyBorder="1"/>
    <xf numFmtId="164" fontId="15" fillId="0" borderId="9" xfId="0" applyNumberFormat="1" applyFont="1" applyFill="1" applyBorder="1"/>
    <xf numFmtId="164" fontId="11" fillId="2" borderId="13" xfId="0" applyNumberFormat="1" applyFont="1" applyFill="1" applyBorder="1"/>
    <xf numFmtId="164" fontId="11" fillId="2" borderId="2" xfId="0" applyNumberFormat="1" applyFont="1" applyFill="1" applyBorder="1"/>
    <xf numFmtId="0" fontId="12" fillId="0" borderId="15" xfId="0" applyFont="1" applyBorder="1"/>
    <xf numFmtId="164" fontId="13" fillId="0" borderId="16" xfId="0" applyNumberFormat="1" applyFont="1" applyBorder="1"/>
    <xf numFmtId="0" fontId="12" fillId="0" borderId="6" xfId="0" applyFont="1" applyBorder="1"/>
    <xf numFmtId="164" fontId="13" fillId="0" borderId="5" xfId="0" applyNumberFormat="1" applyFont="1" applyBorder="1"/>
    <xf numFmtId="0" fontId="12" fillId="0" borderId="7" xfId="0" applyFont="1" applyBorder="1"/>
    <xf numFmtId="164" fontId="13" fillId="0" borderId="4" xfId="0" applyNumberFormat="1" applyFont="1" applyBorder="1"/>
    <xf numFmtId="0" fontId="10" fillId="3" borderId="17" xfId="0" applyFont="1" applyFill="1" applyBorder="1"/>
    <xf numFmtId="0" fontId="10" fillId="3" borderId="18" xfId="0" applyFont="1" applyFill="1" applyBorder="1" applyAlignment="1">
      <alignment horizontal="center"/>
    </xf>
    <xf numFmtId="0" fontId="10" fillId="3" borderId="17" xfId="0" applyFont="1" applyFill="1" applyBorder="1" applyAlignment="1">
      <alignment horizontal="center"/>
    </xf>
    <xf numFmtId="0" fontId="11" fillId="3" borderId="18" xfId="0" applyFont="1" applyFill="1" applyBorder="1" applyAlignment="1">
      <alignment horizontal="center"/>
    </xf>
    <xf numFmtId="0" fontId="16" fillId="2" borderId="1" xfId="0" applyFont="1" applyFill="1" applyBorder="1"/>
    <xf numFmtId="164" fontId="16" fillId="2" borderId="2" xfId="0" applyNumberFormat="1" applyFont="1" applyFill="1" applyBorder="1"/>
    <xf numFmtId="164" fontId="17" fillId="2" borderId="2" xfId="0" applyNumberFormat="1" applyFont="1" applyFill="1" applyBorder="1"/>
    <xf numFmtId="0" fontId="10" fillId="0" borderId="1" xfId="0" applyFont="1" applyBorder="1"/>
    <xf numFmtId="164" fontId="10" fillId="0" borderId="2" xfId="0" applyNumberFormat="1" applyFont="1" applyBorder="1"/>
    <xf numFmtId="164" fontId="11" fillId="0" borderId="2" xfId="0" applyNumberFormat="1" applyFont="1" applyBorder="1"/>
    <xf numFmtId="0" fontId="12" fillId="0" borderId="10" xfId="0" applyFont="1" applyBorder="1"/>
    <xf numFmtId="164" fontId="13" fillId="0" borderId="3" xfId="0" applyNumberFormat="1" applyFont="1" applyBorder="1"/>
    <xf numFmtId="164" fontId="12" fillId="8" borderId="16" xfId="0" applyNumberFormat="1" applyFont="1" applyFill="1" applyBorder="1"/>
    <xf numFmtId="164" fontId="12" fillId="8" borderId="5" xfId="0" applyNumberFormat="1" applyFont="1" applyFill="1" applyBorder="1"/>
    <xf numFmtId="164" fontId="12" fillId="8" borderId="4" xfId="0" applyNumberFormat="1" applyFont="1" applyFill="1" applyBorder="1"/>
    <xf numFmtId="164" fontId="10" fillId="8" borderId="13" xfId="0" applyNumberFormat="1" applyFont="1" applyFill="1" applyBorder="1"/>
    <xf numFmtId="164" fontId="10" fillId="8" borderId="2" xfId="0" applyNumberFormat="1" applyFont="1" applyFill="1" applyBorder="1"/>
    <xf numFmtId="164" fontId="12" fillId="8" borderId="3" xfId="0" applyNumberFormat="1" applyFont="1" applyFill="1" applyBorder="1"/>
    <xf numFmtId="164" fontId="16" fillId="8" borderId="2" xfId="0" applyNumberFormat="1" applyFont="1" applyFill="1" applyBorder="1"/>
    <xf numFmtId="0" fontId="12" fillId="9" borderId="0" xfId="0" applyFont="1" applyFill="1"/>
    <xf numFmtId="0" fontId="0" fillId="9" borderId="0" xfId="0" applyFill="1"/>
    <xf numFmtId="49" fontId="6" fillId="7" borderId="14" xfId="0" applyNumberFormat="1" applyFont="1" applyFill="1" applyBorder="1" applyAlignment="1">
      <alignment horizontal="center" vertical="center"/>
    </xf>
    <xf numFmtId="49" fontId="6" fillId="7" borderId="8" xfId="0" applyNumberFormat="1" applyFont="1" applyFill="1" applyBorder="1" applyAlignment="1">
      <alignment horizontal="center" vertical="center"/>
    </xf>
    <xf numFmtId="164" fontId="14" fillId="8" borderId="3" xfId="1" applyNumberFormat="1" applyFont="1" applyFill="1" applyBorder="1" applyAlignment="1">
      <alignment horizontal="right"/>
    </xf>
    <xf numFmtId="164" fontId="14" fillId="8" borderId="5" xfId="1" applyNumberFormat="1" applyFont="1" applyFill="1" applyBorder="1" applyAlignment="1">
      <alignment horizontal="right"/>
    </xf>
    <xf numFmtId="164" fontId="10" fillId="8" borderId="2" xfId="1" applyNumberFormat="1" applyFont="1" applyFill="1" applyBorder="1" applyAlignment="1">
      <alignment horizontal="right"/>
    </xf>
    <xf numFmtId="164" fontId="14" fillId="8" borderId="9" xfId="1" applyNumberFormat="1" applyFont="1" applyFill="1" applyBorder="1" applyAlignment="1">
      <alignment horizontal="right"/>
    </xf>
    <xf numFmtId="0" fontId="0" fillId="0" borderId="0" xfId="0" applyAlignment="1">
      <alignment horizontal="left" vertical="top" wrapText="1"/>
    </xf>
    <xf numFmtId="0" fontId="0" fillId="0" borderId="0" xfId="0" applyAlignment="1">
      <alignment horizontal="left" vertical="top" wrapText="1"/>
    </xf>
  </cellXfs>
  <cellStyles count="2">
    <cellStyle name="Normal" xfId="0" builtinId="0"/>
    <cellStyle name="Percent" xfId="1" builtinId="5"/>
  </cellStyles>
  <dxfs count="20">
    <dxf>
      <font>
        <color rgb="FFC00000"/>
      </font>
      <fill>
        <patternFill patternType="none">
          <bgColor auto="1"/>
        </patternFill>
      </fill>
    </dxf>
    <dxf>
      <font>
        <color auto="1"/>
      </font>
      <fill>
        <patternFill patternType="none">
          <bgColor auto="1"/>
        </patternFill>
      </fill>
    </dxf>
    <dxf>
      <font>
        <color rgb="FF00B050"/>
      </font>
      <fill>
        <patternFill patternType="none">
          <bgColor auto="1"/>
        </patternFill>
      </fill>
    </dxf>
    <dxf>
      <font>
        <color theme="0"/>
      </font>
      <fill>
        <patternFill>
          <bgColor rgb="FF00B050"/>
        </patternFill>
      </fill>
    </dxf>
    <dxf>
      <font>
        <color theme="0"/>
      </font>
      <fill>
        <patternFill>
          <bgColor rgb="FFC00000"/>
        </patternFill>
      </fill>
    </dxf>
    <dxf>
      <font>
        <color rgb="FFC00000"/>
      </font>
    </dxf>
    <dxf>
      <font>
        <color rgb="FF00B050"/>
      </font>
    </dxf>
    <dxf>
      <font>
        <b/>
        <i val="0"/>
        <color theme="0"/>
      </font>
      <fill>
        <patternFill>
          <bgColor rgb="FF00B050"/>
        </patternFill>
      </fill>
    </dxf>
    <dxf>
      <font>
        <color theme="0"/>
      </font>
      <fill>
        <patternFill>
          <bgColor rgb="FFC00000"/>
        </patternFill>
      </fill>
    </dxf>
    <dxf>
      <font>
        <color rgb="FFC00000"/>
      </font>
      <fill>
        <patternFill patternType="none">
          <bgColor auto="1"/>
        </patternFill>
      </fill>
    </dxf>
    <dxf>
      <font>
        <color rgb="FF00B050"/>
      </font>
      <fill>
        <patternFill patternType="none">
          <bgColor auto="1"/>
        </patternFill>
      </fill>
    </dxf>
    <dxf>
      <font>
        <color rgb="FF00B050"/>
      </font>
      <fill>
        <patternFill patternType="none">
          <bgColor auto="1"/>
        </patternFill>
      </fill>
    </dxf>
    <dxf>
      <font>
        <color rgb="FFC00000"/>
      </font>
    </dxf>
    <dxf>
      <font>
        <color rgb="FF00B050"/>
      </font>
    </dxf>
    <dxf>
      <font>
        <color rgb="FFC00000"/>
      </font>
    </dxf>
    <dxf>
      <font>
        <color rgb="FF00B050"/>
      </font>
    </dxf>
    <dxf>
      <font>
        <color rgb="FFC00000"/>
      </font>
    </dxf>
    <dxf>
      <font>
        <color theme="0"/>
      </font>
      <fill>
        <patternFill>
          <bgColor rgb="FF00B050"/>
        </patternFill>
      </fill>
    </dxf>
    <dxf>
      <font>
        <color theme="0"/>
      </font>
      <fill>
        <patternFill>
          <bgColor rgb="FFC00000"/>
        </patternFill>
      </fill>
    </dxf>
    <dxf>
      <font>
        <b/>
        <i val="0"/>
      </font>
    </dxf>
  </dxfs>
  <tableStyles count="0" defaultTableStyle="TableStyleMedium2" defaultPivotStyle="PivotStyleLight16"/>
  <colors>
    <mruColors>
      <color rgb="FFFFFFCC"/>
      <color rgb="FF2234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snoj/Google%20Drive/Hokej/HZS/Erasmus+/HPP_2018/Events/Event03_CEESportsLaw%20&amp;%20FinancialWorkshop/FinancialPlanning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shFlow"/>
      <sheetName val="Income"/>
      <sheetName val="Expenses"/>
      <sheetName val="Home Game Costs"/>
      <sheetName val="Away Game Costs"/>
      <sheetName val="Transport Costs"/>
      <sheetName val="Game Calendar"/>
    </sheetNames>
    <sheetDataSet>
      <sheetData sheetId="0"/>
      <sheetData sheetId="1"/>
      <sheetData sheetId="2">
        <row r="3">
          <cell r="G3">
            <v>897.5</v>
          </cell>
        </row>
      </sheetData>
      <sheetData sheetId="3">
        <row r="3">
          <cell r="G3">
            <v>204</v>
          </cell>
        </row>
        <row r="12">
          <cell r="A12" t="str">
            <v>Competitions &amp; Games</v>
          </cell>
        </row>
        <row r="13">
          <cell r="A13" t="str">
            <v>Home Games</v>
          </cell>
        </row>
        <row r="20">
          <cell r="A20" t="str">
            <v>Away Games</v>
          </cell>
        </row>
        <row r="24">
          <cell r="A24" t="str">
            <v>Competition Fees</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23469"/>
  </sheetPr>
  <dimension ref="A1:J46"/>
  <sheetViews>
    <sheetView tabSelected="1" view="pageLayout" zoomScaleNormal="100" zoomScaleSheetLayoutView="100" workbookViewId="0">
      <selection activeCell="L13" sqref="L13"/>
    </sheetView>
  </sheetViews>
  <sheetFormatPr defaultColWidth="13.85546875" defaultRowHeight="15" x14ac:dyDescent="0.25"/>
  <cols>
    <col min="1" max="1" width="45.140625" bestFit="1" customWidth="1"/>
    <col min="2" max="2" width="16.28515625" bestFit="1" customWidth="1"/>
    <col min="3" max="3" width="15.42578125" bestFit="1" customWidth="1"/>
    <col min="4" max="4" width="11.42578125" style="10" customWidth="1"/>
    <col min="5" max="5" width="2.85546875" style="8" customWidth="1"/>
    <col min="6" max="6" width="19.85546875" bestFit="1" customWidth="1"/>
    <col min="7" max="7" width="2.42578125" style="8" customWidth="1"/>
    <col min="8" max="8" width="40.42578125" style="73" customWidth="1"/>
    <col min="9" max="9" width="2.7109375" style="8" customWidth="1"/>
  </cols>
  <sheetData>
    <row r="1" spans="1:10" s="2" customFormat="1" ht="21.75" thickBot="1" x14ac:dyDescent="0.4">
      <c r="A1" s="17" t="s">
        <v>11</v>
      </c>
      <c r="B1" s="66" t="s">
        <v>23</v>
      </c>
      <c r="C1" s="66"/>
      <c r="D1" s="67"/>
      <c r="E1" s="8"/>
      <c r="F1" s="18" t="s">
        <v>10</v>
      </c>
      <c r="G1" s="8"/>
      <c r="H1" s="73"/>
      <c r="I1" s="8"/>
    </row>
    <row r="2" spans="1:10" s="23" customFormat="1" ht="17.25" customHeight="1" thickBot="1" x14ac:dyDescent="0.3">
      <c r="A2" s="19"/>
      <c r="B2" s="20" t="s">
        <v>24</v>
      </c>
      <c r="C2" s="21" t="s">
        <v>25</v>
      </c>
      <c r="D2" s="22" t="s">
        <v>12</v>
      </c>
      <c r="E2" s="8"/>
      <c r="F2" s="20" t="s">
        <v>24</v>
      </c>
      <c r="G2" s="8"/>
      <c r="H2" s="73"/>
      <c r="I2" s="8"/>
    </row>
    <row r="3" spans="1:10" s="3" customFormat="1" ht="17.25" customHeight="1" thickBot="1" x14ac:dyDescent="0.35">
      <c r="A3" s="12" t="s">
        <v>16</v>
      </c>
      <c r="B3" s="13">
        <f>B4+B8+B9+B10</f>
        <v>0</v>
      </c>
      <c r="C3" s="14">
        <f>C4+C8+C9+C10</f>
        <v>0</v>
      </c>
      <c r="D3" s="9">
        <f>C3-B3</f>
        <v>0</v>
      </c>
      <c r="E3" s="8"/>
      <c r="F3" s="6">
        <f>F4+F8+F9+F10</f>
        <v>0</v>
      </c>
      <c r="G3" s="8"/>
      <c r="H3" s="72" t="str">
        <f>IF(D3&gt;0,"MORE THAN YOU PLANNED. Great!", IF(D3&lt;0,"LESS THAN YOU PLANNED. Check the reasons why!", "JUST AS YOU HAVE PLANNED. Good!"))</f>
        <v>JUST AS YOU HAVE PLANNED. Good!</v>
      </c>
      <c r="I3" s="8"/>
      <c r="J3" s="8"/>
    </row>
    <row r="4" spans="1:10" s="23" customFormat="1" ht="15" customHeight="1" thickBot="1" x14ac:dyDescent="0.3">
      <c r="A4" s="24" t="s">
        <v>7</v>
      </c>
      <c r="B4" s="25">
        <f>SUM(B5:B7)</f>
        <v>0</v>
      </c>
      <c r="C4" s="25">
        <f>SUM(C5:C7)</f>
        <v>0</v>
      </c>
      <c r="D4" s="26">
        <f>C4-B4</f>
        <v>0</v>
      </c>
      <c r="E4" s="8"/>
      <c r="F4" s="25">
        <f>SUM(F5:F7)</f>
        <v>0</v>
      </c>
      <c r="G4" s="8"/>
      <c r="H4" s="72"/>
      <c r="I4" s="8"/>
      <c r="J4" s="8"/>
    </row>
    <row r="5" spans="1:10" s="23" customFormat="1" x14ac:dyDescent="0.25">
      <c r="A5" s="27" t="s">
        <v>13</v>
      </c>
      <c r="B5" s="68">
        <v>0</v>
      </c>
      <c r="C5" s="68">
        <v>0</v>
      </c>
      <c r="D5" s="28">
        <f t="shared" ref="D5:D14" si="0">C5-B5</f>
        <v>0</v>
      </c>
      <c r="E5" s="8"/>
      <c r="F5" s="68">
        <v>0</v>
      </c>
      <c r="G5" s="8"/>
      <c r="H5" s="72"/>
      <c r="I5" s="8"/>
      <c r="J5" s="8"/>
    </row>
    <row r="6" spans="1:10" s="23" customFormat="1" x14ac:dyDescent="0.25">
      <c r="A6" s="29" t="s">
        <v>14</v>
      </c>
      <c r="B6" s="69">
        <v>0</v>
      </c>
      <c r="C6" s="69">
        <v>0</v>
      </c>
      <c r="D6" s="30">
        <f t="shared" si="0"/>
        <v>0</v>
      </c>
      <c r="E6" s="8"/>
      <c r="F6" s="69">
        <v>0</v>
      </c>
      <c r="G6" s="8"/>
      <c r="H6" s="73"/>
      <c r="I6" s="8"/>
      <c r="J6" s="8"/>
    </row>
    <row r="7" spans="1:10" s="23" customFormat="1" ht="15.75" thickBot="1" x14ac:dyDescent="0.3">
      <c r="A7" s="29" t="s">
        <v>15</v>
      </c>
      <c r="B7" s="69">
        <v>0</v>
      </c>
      <c r="C7" s="69">
        <v>0</v>
      </c>
      <c r="D7" s="30">
        <f t="shared" si="0"/>
        <v>0</v>
      </c>
      <c r="E7" s="8"/>
      <c r="F7" s="69">
        <v>0</v>
      </c>
      <c r="G7" s="8"/>
      <c r="H7" s="73"/>
      <c r="I7" s="8"/>
    </row>
    <row r="8" spans="1:10" s="23" customFormat="1" ht="15.75" thickBot="1" x14ac:dyDescent="0.3">
      <c r="A8" s="31" t="s">
        <v>6</v>
      </c>
      <c r="B8" s="70">
        <v>0</v>
      </c>
      <c r="C8" s="70">
        <v>0</v>
      </c>
      <c r="D8" s="32">
        <f t="shared" si="0"/>
        <v>0</v>
      </c>
      <c r="E8" s="8"/>
      <c r="F8" s="70">
        <v>0</v>
      </c>
      <c r="G8" s="8"/>
      <c r="H8" s="73"/>
      <c r="I8" s="8"/>
    </row>
    <row r="9" spans="1:10" s="23" customFormat="1" ht="15.75" thickBot="1" x14ac:dyDescent="0.3">
      <c r="A9" s="31" t="s">
        <v>5</v>
      </c>
      <c r="B9" s="70">
        <v>0</v>
      </c>
      <c r="C9" s="70">
        <v>0</v>
      </c>
      <c r="D9" s="32">
        <f t="shared" si="0"/>
        <v>0</v>
      </c>
      <c r="E9" s="8"/>
      <c r="F9" s="70">
        <v>0</v>
      </c>
      <c r="G9" s="8"/>
      <c r="H9" s="73"/>
      <c r="I9" s="8"/>
    </row>
    <row r="10" spans="1:10" s="23" customFormat="1" ht="15.75" thickBot="1" x14ac:dyDescent="0.3">
      <c r="A10" s="31" t="s">
        <v>4</v>
      </c>
      <c r="B10" s="34">
        <f>SUM(B11:B14)</f>
        <v>0</v>
      </c>
      <c r="C10" s="34">
        <f>SUM(C11:C14)</f>
        <v>0</v>
      </c>
      <c r="D10" s="32">
        <f t="shared" si="0"/>
        <v>0</v>
      </c>
      <c r="E10" s="8"/>
      <c r="F10" s="34">
        <f>SUM(F11:F14)</f>
        <v>0</v>
      </c>
      <c r="G10" s="8"/>
      <c r="H10" s="73"/>
      <c r="I10" s="8"/>
    </row>
    <row r="11" spans="1:10" s="23" customFormat="1" x14ac:dyDescent="0.25">
      <c r="A11" s="29" t="s">
        <v>17</v>
      </c>
      <c r="B11" s="69">
        <v>0</v>
      </c>
      <c r="C11" s="69">
        <v>0</v>
      </c>
      <c r="D11" s="30">
        <f t="shared" si="0"/>
        <v>0</v>
      </c>
      <c r="E11" s="8"/>
      <c r="F11" s="69">
        <v>0</v>
      </c>
      <c r="G11" s="8"/>
      <c r="H11" s="73"/>
      <c r="I11" s="8"/>
    </row>
    <row r="12" spans="1:10" s="23" customFormat="1" x14ac:dyDescent="0.25">
      <c r="A12" s="29" t="s">
        <v>18</v>
      </c>
      <c r="B12" s="69">
        <v>0</v>
      </c>
      <c r="C12" s="69">
        <v>0</v>
      </c>
      <c r="D12" s="30">
        <f t="shared" si="0"/>
        <v>0</v>
      </c>
      <c r="E12" s="8"/>
      <c r="F12" s="69">
        <v>0</v>
      </c>
      <c r="G12" s="8"/>
      <c r="H12" s="73"/>
      <c r="I12" s="8"/>
    </row>
    <row r="13" spans="1:10" s="23" customFormat="1" x14ac:dyDescent="0.25">
      <c r="A13" s="29" t="s">
        <v>19</v>
      </c>
      <c r="B13" s="69">
        <v>0</v>
      </c>
      <c r="C13" s="69">
        <v>0</v>
      </c>
      <c r="D13" s="30">
        <f t="shared" si="0"/>
        <v>0</v>
      </c>
      <c r="E13" s="8"/>
      <c r="F13" s="69">
        <v>0</v>
      </c>
      <c r="G13" s="8"/>
      <c r="H13" s="73"/>
      <c r="I13" s="8"/>
    </row>
    <row r="14" spans="1:10" s="23" customFormat="1" ht="15.75" thickBot="1" x14ac:dyDescent="0.3">
      <c r="A14" s="35" t="s">
        <v>20</v>
      </c>
      <c r="B14" s="71">
        <v>0</v>
      </c>
      <c r="C14" s="71">
        <v>0</v>
      </c>
      <c r="D14" s="36">
        <f t="shared" si="0"/>
        <v>0</v>
      </c>
      <c r="E14" s="8"/>
      <c r="F14" s="71">
        <v>0</v>
      </c>
      <c r="G14" s="8"/>
      <c r="H14" s="73"/>
      <c r="I14" s="8"/>
    </row>
    <row r="15" spans="1:10" s="3" customFormat="1" ht="18" thickBot="1" x14ac:dyDescent="0.35">
      <c r="A15" s="15" t="s">
        <v>21</v>
      </c>
      <c r="B15" s="16">
        <f>B16+B17+B21+B22+B23+B24</f>
        <v>0</v>
      </c>
      <c r="C15" s="16">
        <f>C16+C17+C21+C22+C23+C24</f>
        <v>0</v>
      </c>
      <c r="D15" s="9">
        <f>B15-C15</f>
        <v>0</v>
      </c>
      <c r="E15" s="8"/>
      <c r="F15" s="6">
        <f>F16+F17+F21+F22+F23+F24</f>
        <v>0</v>
      </c>
      <c r="G15" s="8"/>
      <c r="H15" s="72" t="str">
        <f>IF(D15&gt;0,"LESS THAN YOU PLANNED. Great!",IF(D15&lt;0,"MORE THAN YOU PLANNED. Check the reasons why?","AS MUCH AS YOU PLANNED. Good!"))</f>
        <v>AS MUCH AS YOU PLANNED. Good!</v>
      </c>
      <c r="I15" s="8"/>
    </row>
    <row r="16" spans="1:10" s="23" customFormat="1" ht="15.75" thickBot="1" x14ac:dyDescent="0.3">
      <c r="A16" s="24" t="s">
        <v>3</v>
      </c>
      <c r="B16" s="60">
        <v>0</v>
      </c>
      <c r="C16" s="60">
        <v>0</v>
      </c>
      <c r="D16" s="37">
        <f>B16-C16</f>
        <v>0</v>
      </c>
      <c r="E16" s="8"/>
      <c r="F16" s="60">
        <v>0</v>
      </c>
      <c r="G16" s="8"/>
      <c r="H16" s="72"/>
      <c r="I16" s="8"/>
    </row>
    <row r="17" spans="1:9" s="23" customFormat="1" ht="15.75" thickBot="1" x14ac:dyDescent="0.3">
      <c r="A17" s="31" t="str">
        <f>[1]Expenses!$A$12</f>
        <v>Competitions &amp; Games</v>
      </c>
      <c r="B17" s="33">
        <f>B18+B19+B20</f>
        <v>0</v>
      </c>
      <c r="C17" s="33">
        <f>C18+C19+C20</f>
        <v>0</v>
      </c>
      <c r="D17" s="38">
        <f t="shared" ref="D17:D24" si="1">B17-C17</f>
        <v>0</v>
      </c>
      <c r="E17" s="8"/>
      <c r="F17" s="33">
        <f>F18+F19+F20</f>
        <v>0</v>
      </c>
      <c r="G17" s="8"/>
      <c r="H17" s="72"/>
      <c r="I17" s="8"/>
    </row>
    <row r="18" spans="1:9" s="23" customFormat="1" x14ac:dyDescent="0.25">
      <c r="A18" s="39" t="str">
        <f>[1]Expenses!$A$13</f>
        <v>Home Games</v>
      </c>
      <c r="B18" s="57">
        <v>0</v>
      </c>
      <c r="C18" s="57">
        <v>0</v>
      </c>
      <c r="D18" s="40">
        <f t="shared" si="1"/>
        <v>0</v>
      </c>
      <c r="E18" s="8"/>
      <c r="F18" s="57">
        <v>0</v>
      </c>
      <c r="G18" s="8"/>
      <c r="H18" s="73"/>
      <c r="I18" s="8"/>
    </row>
    <row r="19" spans="1:9" s="23" customFormat="1" x14ac:dyDescent="0.25">
      <c r="A19" s="41" t="str">
        <f>[1]Expenses!$A$20</f>
        <v>Away Games</v>
      </c>
      <c r="B19" s="58">
        <v>0</v>
      </c>
      <c r="C19" s="58">
        <v>0</v>
      </c>
      <c r="D19" s="42">
        <f t="shared" si="1"/>
        <v>0</v>
      </c>
      <c r="E19" s="8"/>
      <c r="F19" s="58">
        <v>0</v>
      </c>
      <c r="G19" s="8"/>
      <c r="H19" s="73"/>
      <c r="I19" s="8"/>
    </row>
    <row r="20" spans="1:9" s="23" customFormat="1" ht="15.75" thickBot="1" x14ac:dyDescent="0.3">
      <c r="A20" s="43" t="str">
        <f>[1]Expenses!$A$24</f>
        <v>Competition Fees</v>
      </c>
      <c r="B20" s="59">
        <v>0</v>
      </c>
      <c r="C20" s="59">
        <v>0</v>
      </c>
      <c r="D20" s="44">
        <f t="shared" si="1"/>
        <v>0</v>
      </c>
      <c r="E20" s="8"/>
      <c r="F20" s="59">
        <v>0</v>
      </c>
      <c r="G20" s="8"/>
      <c r="H20" s="73"/>
      <c r="I20" s="8"/>
    </row>
    <row r="21" spans="1:9" s="23" customFormat="1" ht="15.75" thickBot="1" x14ac:dyDescent="0.3">
      <c r="A21" s="31" t="s">
        <v>22</v>
      </c>
      <c r="B21" s="61">
        <v>0</v>
      </c>
      <c r="C21" s="61">
        <v>0</v>
      </c>
      <c r="D21" s="38">
        <f t="shared" si="1"/>
        <v>0</v>
      </c>
      <c r="E21" s="8"/>
      <c r="F21" s="61">
        <v>0</v>
      </c>
      <c r="G21" s="8"/>
      <c r="H21" s="73"/>
      <c r="I21" s="8"/>
    </row>
    <row r="22" spans="1:9" s="23" customFormat="1" ht="15.75" thickBot="1" x14ac:dyDescent="0.3">
      <c r="A22" s="31" t="s">
        <v>2</v>
      </c>
      <c r="B22" s="61">
        <v>0</v>
      </c>
      <c r="C22" s="61">
        <v>0</v>
      </c>
      <c r="D22" s="38">
        <f t="shared" si="1"/>
        <v>0</v>
      </c>
      <c r="E22" s="8"/>
      <c r="F22" s="61">
        <v>0</v>
      </c>
      <c r="G22" s="8"/>
      <c r="H22" s="73"/>
      <c r="I22" s="8"/>
    </row>
    <row r="23" spans="1:9" s="23" customFormat="1" ht="15.75" thickBot="1" x14ac:dyDescent="0.3">
      <c r="A23" s="31" t="s">
        <v>1</v>
      </c>
      <c r="B23" s="61">
        <v>0</v>
      </c>
      <c r="C23" s="61">
        <v>0</v>
      </c>
      <c r="D23" s="38">
        <f t="shared" si="1"/>
        <v>0</v>
      </c>
      <c r="E23" s="8"/>
      <c r="F23" s="61">
        <v>0</v>
      </c>
      <c r="G23" s="8"/>
      <c r="H23" s="73"/>
      <c r="I23" s="8"/>
    </row>
    <row r="24" spans="1:9" s="23" customFormat="1" ht="15.75" thickBot="1" x14ac:dyDescent="0.3">
      <c r="A24" s="24" t="s">
        <v>0</v>
      </c>
      <c r="B24" s="60">
        <v>0</v>
      </c>
      <c r="C24" s="60">
        <v>0</v>
      </c>
      <c r="D24" s="37">
        <f t="shared" si="1"/>
        <v>0</v>
      </c>
      <c r="E24" s="8"/>
      <c r="F24" s="60">
        <v>0</v>
      </c>
      <c r="G24" s="8"/>
      <c r="H24" s="73"/>
      <c r="I24" s="8"/>
    </row>
    <row r="25" spans="1:9" s="64" customFormat="1" ht="15.75" thickBot="1" x14ac:dyDescent="0.3">
      <c r="A25" s="8"/>
      <c r="B25" s="8"/>
      <c r="C25" s="8"/>
      <c r="D25" s="8"/>
      <c r="E25" s="8"/>
      <c r="F25" s="8"/>
      <c r="G25" s="8"/>
      <c r="H25" s="73"/>
      <c r="I25" s="8"/>
    </row>
    <row r="26" spans="1:9" s="1" customFormat="1" ht="18" customHeight="1" thickBot="1" x14ac:dyDescent="0.35">
      <c r="A26" s="4" t="s">
        <v>31</v>
      </c>
      <c r="B26" s="7">
        <f>B3-B15</f>
        <v>0</v>
      </c>
      <c r="C26" s="5">
        <f>C3-C15</f>
        <v>0</v>
      </c>
      <c r="D26" s="11">
        <f>D3+D15</f>
        <v>0</v>
      </c>
      <c r="E26" s="8"/>
      <c r="F26" s="8"/>
      <c r="G26" s="8"/>
      <c r="H26" s="72" t="str">
        <f>IF(D26&gt;0,"NET DIFFERENCE IS POSITIVE. Use it to cover unpaid invoices from previous months",IF(D26&lt;0,"NET DIFFERENCE IS NEGATIVE. You should check the reasons why and make sure to cover it by increasing your income or decreasing your costs in the next month","Your monthly NET DIFFERENCE IS BALANCED. Follow this goal in the future."))</f>
        <v>Your monthly NET DIFFERENCE IS BALANCED. Follow this goal in the future.</v>
      </c>
      <c r="I26" s="8"/>
    </row>
    <row r="27" spans="1:9" s="65" customFormat="1" x14ac:dyDescent="0.25">
      <c r="A27" s="8"/>
      <c r="B27" s="8"/>
      <c r="C27" s="8"/>
      <c r="D27" s="8"/>
      <c r="E27" s="8"/>
      <c r="F27" s="8"/>
      <c r="G27" s="8"/>
      <c r="H27" s="72"/>
      <c r="I27" s="8"/>
    </row>
    <row r="28" spans="1:9" s="65" customFormat="1" x14ac:dyDescent="0.25">
      <c r="A28" s="8"/>
      <c r="B28" s="8"/>
      <c r="C28" s="8"/>
      <c r="D28" s="8"/>
      <c r="E28" s="8"/>
      <c r="F28" s="8"/>
      <c r="G28" s="8"/>
      <c r="H28" s="72"/>
      <c r="I28" s="8"/>
    </row>
    <row r="29" spans="1:9" s="65" customFormat="1" ht="15.75" thickBot="1" x14ac:dyDescent="0.3">
      <c r="A29" s="8"/>
      <c r="B29" s="8"/>
      <c r="C29" s="8"/>
      <c r="D29" s="8"/>
      <c r="E29" s="8"/>
      <c r="F29" s="8"/>
      <c r="G29" s="8"/>
      <c r="H29" s="72"/>
      <c r="I29" s="8"/>
    </row>
    <row r="30" spans="1:9" s="23" customFormat="1" ht="15.75" thickBot="1" x14ac:dyDescent="0.3">
      <c r="A30" s="45"/>
      <c r="B30" s="46" t="s">
        <v>8</v>
      </c>
      <c r="C30" s="47" t="s">
        <v>9</v>
      </c>
      <c r="D30" s="48" t="s">
        <v>12</v>
      </c>
      <c r="E30" s="8"/>
      <c r="F30" s="46" t="s">
        <v>8</v>
      </c>
      <c r="G30" s="8"/>
      <c r="H30" s="73"/>
      <c r="I30" s="8"/>
    </row>
    <row r="31" spans="1:9" s="23" customFormat="1" ht="18" customHeight="1" thickBot="1" x14ac:dyDescent="0.35">
      <c r="A31" s="49" t="s">
        <v>28</v>
      </c>
      <c r="B31" s="63">
        <v>0</v>
      </c>
      <c r="C31" s="63">
        <v>0</v>
      </c>
      <c r="D31" s="51">
        <f>C31-B31</f>
        <v>0</v>
      </c>
      <c r="E31" s="8"/>
      <c r="F31" s="63">
        <v>0</v>
      </c>
      <c r="G31" s="8"/>
      <c r="H31" s="72" t="str">
        <f>IF(D35&lt;0,"BELOW PLAN -&gt; YOUR CURRENT MONTH STARTED WITH LOWER OPENING BALANCE. Try to figure out why and get back on the track of your plan by cutting non-essential costs in current month.", IF(D35=0,"JUST LIKE YOU'VE PLANNED. Keep up the good work!","BETTER THAN YOU PLANNED -&gt; CURRENT MONTH STARTS WITH HIGHER OPENNING BALANCE. Save the surplus or pay invoices that are over due. Don't spend on un necessary or unplanned things."))</f>
        <v>JUST LIKE YOU'VE PLANNED. Keep up the good work!</v>
      </c>
      <c r="I31" s="8"/>
    </row>
    <row r="32" spans="1:9" s="23" customFormat="1" ht="15.75" thickBot="1" x14ac:dyDescent="0.3">
      <c r="A32" s="52" t="s">
        <v>26</v>
      </c>
      <c r="B32" s="53">
        <f>SUM(B33:B34)</f>
        <v>0</v>
      </c>
      <c r="C32" s="53">
        <f>SUM(C33:C34)</f>
        <v>0</v>
      </c>
      <c r="D32" s="54">
        <f>C32-B32</f>
        <v>0</v>
      </c>
      <c r="E32" s="8"/>
      <c r="F32" s="53">
        <f>SUM(F33:F34)</f>
        <v>0</v>
      </c>
      <c r="G32" s="8"/>
      <c r="H32" s="72"/>
      <c r="I32" s="8"/>
    </row>
    <row r="33" spans="1:9" s="23" customFormat="1" x14ac:dyDescent="0.25">
      <c r="A33" s="55" t="s">
        <v>30</v>
      </c>
      <c r="B33" s="62">
        <f>B26</f>
        <v>0</v>
      </c>
      <c r="C33" s="62">
        <f>C26</f>
        <v>0</v>
      </c>
      <c r="D33" s="56">
        <f>C33-B33</f>
        <v>0</v>
      </c>
      <c r="E33" s="8"/>
      <c r="F33" s="62">
        <f>F26</f>
        <v>0</v>
      </c>
      <c r="G33" s="8"/>
      <c r="H33" s="72"/>
      <c r="I33" s="8"/>
    </row>
    <row r="34" spans="1:9" s="23" customFormat="1" ht="15.75" thickBot="1" x14ac:dyDescent="0.3">
      <c r="A34" s="41" t="s">
        <v>27</v>
      </c>
      <c r="B34" s="58">
        <v>0</v>
      </c>
      <c r="C34" s="58">
        <v>0</v>
      </c>
      <c r="D34" s="42">
        <f>C34-B34</f>
        <v>0</v>
      </c>
      <c r="E34" s="8"/>
      <c r="F34" s="58">
        <v>0</v>
      </c>
      <c r="G34" s="8"/>
      <c r="H34" s="72"/>
      <c r="I34" s="8"/>
    </row>
    <row r="35" spans="1:9" s="23" customFormat="1" ht="18" thickBot="1" x14ac:dyDescent="0.35">
      <c r="A35" s="49" t="s">
        <v>29</v>
      </c>
      <c r="B35" s="50">
        <f>B31+B32</f>
        <v>0</v>
      </c>
      <c r="C35" s="50">
        <f>C31+C32</f>
        <v>0</v>
      </c>
      <c r="D35" s="51">
        <f>C35-B35</f>
        <v>0</v>
      </c>
      <c r="E35" s="8"/>
      <c r="F35" s="50">
        <f>F31+F32</f>
        <v>0</v>
      </c>
      <c r="G35" s="8"/>
      <c r="H35" s="72"/>
      <c r="I35" s="8"/>
    </row>
    <row r="36" spans="1:9" x14ac:dyDescent="0.25">
      <c r="A36" s="8"/>
      <c r="B36" s="8"/>
      <c r="C36" s="8"/>
      <c r="D36" s="8"/>
      <c r="F36" s="8"/>
    </row>
    <row r="37" spans="1:9" x14ac:dyDescent="0.25">
      <c r="A37" s="8"/>
      <c r="B37" s="8"/>
      <c r="C37" s="8"/>
      <c r="D37" s="8"/>
      <c r="F37" s="8"/>
    </row>
    <row r="38" spans="1:9" x14ac:dyDescent="0.25">
      <c r="A38" s="8"/>
      <c r="B38" s="8"/>
      <c r="C38" s="8"/>
    </row>
    <row r="39" spans="1:9" x14ac:dyDescent="0.25">
      <c r="A39" s="8"/>
      <c r="B39" s="8"/>
      <c r="C39" s="8"/>
      <c r="D39" s="8"/>
    </row>
    <row r="40" spans="1:9" x14ac:dyDescent="0.25">
      <c r="A40" s="8"/>
      <c r="B40" s="8"/>
      <c r="C40" s="8"/>
      <c r="D40" s="8"/>
    </row>
    <row r="41" spans="1:9" x14ac:dyDescent="0.25">
      <c r="A41" s="8"/>
      <c r="B41" s="8"/>
      <c r="C41" s="8"/>
      <c r="D41" s="8"/>
    </row>
    <row r="42" spans="1:9" x14ac:dyDescent="0.25">
      <c r="A42" s="8"/>
      <c r="B42" s="8"/>
      <c r="C42" s="8"/>
      <c r="D42" s="8"/>
    </row>
    <row r="43" spans="1:9" x14ac:dyDescent="0.25">
      <c r="A43" s="8"/>
      <c r="B43" s="8"/>
      <c r="C43" s="8"/>
      <c r="D43" s="8"/>
    </row>
    <row r="44" spans="1:9" x14ac:dyDescent="0.25">
      <c r="A44" s="8"/>
      <c r="B44" s="8"/>
      <c r="C44" s="8"/>
    </row>
    <row r="45" spans="1:9" x14ac:dyDescent="0.25">
      <c r="A45" s="8"/>
      <c r="B45" s="8"/>
      <c r="C45" s="8"/>
    </row>
    <row r="46" spans="1:9" x14ac:dyDescent="0.25">
      <c r="A46" s="8"/>
      <c r="B46" s="8"/>
      <c r="C46" s="8"/>
    </row>
  </sheetData>
  <mergeCells count="5">
    <mergeCell ref="H31:H35"/>
    <mergeCell ref="B1:D1"/>
    <mergeCell ref="H15:H17"/>
    <mergeCell ref="H26:H29"/>
    <mergeCell ref="H3:H5"/>
  </mergeCells>
  <conditionalFormatting sqref="D3:E3">
    <cfRule type="cellIs" dxfId="19" priority="9" operator="equal">
      <formula>0</formula>
    </cfRule>
    <cfRule type="cellIs" dxfId="18" priority="21" operator="lessThan">
      <formula>0</formula>
    </cfRule>
    <cfRule type="cellIs" dxfId="17" priority="22" operator="greaterThan">
      <formula>0</formula>
    </cfRule>
  </conditionalFormatting>
  <conditionalFormatting sqref="D4:E14">
    <cfRule type="cellIs" dxfId="16" priority="19" operator="lessThan">
      <formula>0</formula>
    </cfRule>
    <cfRule type="cellIs" dxfId="15" priority="20" operator="greaterThan">
      <formula>0</formula>
    </cfRule>
  </conditionalFormatting>
  <conditionalFormatting sqref="D16:E24">
    <cfRule type="cellIs" dxfId="14" priority="15" operator="lessThan">
      <formula>0</formula>
    </cfRule>
    <cfRule type="cellIs" dxfId="13" priority="16" operator="greaterThan">
      <formula>0</formula>
    </cfRule>
  </conditionalFormatting>
  <conditionalFormatting sqref="H15">
    <cfRule type="containsText" dxfId="12" priority="4" operator="containsText" text="More">
      <formula>NOT(ISERROR(SEARCH("More",H15)))</formula>
    </cfRule>
    <cfRule type="containsText" dxfId="11" priority="14" operator="containsText" text="LESS">
      <formula>NOT(ISERROR(SEARCH("LESS",H15)))</formula>
    </cfRule>
  </conditionalFormatting>
  <conditionalFormatting sqref="H3">
    <cfRule type="containsText" dxfId="10" priority="10" operator="containsText" text="more">
      <formula>NOT(ISERROR(SEARCH("more",H3)))</formula>
    </cfRule>
    <cfRule type="containsText" dxfId="9" priority="11" operator="containsText" text="less">
      <formula>NOT(ISERROR(SEARCH("less",H3)))</formula>
    </cfRule>
  </conditionalFormatting>
  <conditionalFormatting sqref="D26:E26">
    <cfRule type="cellIs" dxfId="8" priority="7" operator="lessThan">
      <formula>0</formula>
    </cfRule>
    <cfRule type="cellIs" dxfId="7" priority="8" operator="greaterThan">
      <formula>0</formula>
    </cfRule>
  </conditionalFormatting>
  <conditionalFormatting sqref="H26 H30">
    <cfRule type="containsText" dxfId="6" priority="5" operator="containsText" text="Positive">
      <formula>NOT(ISERROR(SEARCH("Positive",H26)))</formula>
    </cfRule>
    <cfRule type="containsText" dxfId="5" priority="6" operator="containsText" text="negative">
      <formula>NOT(ISERROR(SEARCH("negative",H26)))</formula>
    </cfRule>
  </conditionalFormatting>
  <conditionalFormatting sqref="D15:E15 D35 D31">
    <cfRule type="cellIs" dxfId="4" priority="17" operator="lessThan">
      <formula>0</formula>
    </cfRule>
    <cfRule type="cellIs" dxfId="3" priority="18" operator="greaterThan">
      <formula>0</formula>
    </cfRule>
  </conditionalFormatting>
  <conditionalFormatting sqref="H31:H35">
    <cfRule type="beginsWith" dxfId="2" priority="1" operator="beginsWith" text="BETTER">
      <formula>LEFT(H31,LEN("BETTER"))="BETTER"</formula>
    </cfRule>
    <cfRule type="containsText" dxfId="1" priority="2" operator="containsText" text="JUST">
      <formula>NOT(ISERROR(SEARCH("JUST",H31)))</formula>
    </cfRule>
    <cfRule type="containsText" dxfId="0" priority="3" operator="containsText" text="LOWER">
      <formula>NOT(ISERROR(SEARCH("LOWER",H31)))</formula>
    </cfRule>
  </conditionalFormatting>
  <pageMargins left="0.7" right="0.7" top="0.75" bottom="0.75" header="0.3" footer="0.3"/>
  <pageSetup paperSize="9" scale="84" orientation="landscape" r:id="rId1"/>
  <headerFooter>
    <oddHeader>&amp;L&amp;"Roboto,Regular"&amp;16MONTHLY REPORT TEMPLATE&amp;R&amp;G</oddHeader>
    <oddFooter>&amp;L&amp;"Roboto,Regular"This guide is an ‘Open Educational Resource’ (OER) issued 
under Attribution-NonCommercial-ShareAlike 4.0 International license. &amp;R&amp;"Roboto,Regular"Guide and other learning materials available at
&amp;"Roboto,Bold"www.hp4p.eu</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MonthlyReport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rsnoj</dc:creator>
  <cp:lastModifiedBy>rsnoj</cp:lastModifiedBy>
  <cp:lastPrinted>2019-12-02T08:49:26Z</cp:lastPrinted>
  <dcterms:created xsi:type="dcterms:W3CDTF">2019-10-30T09:34:09Z</dcterms:created>
  <dcterms:modified xsi:type="dcterms:W3CDTF">2019-12-02T08:58:48Z</dcterms:modified>
</cp:coreProperties>
</file>